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55" windowHeight="7830" activeTab="0"/>
  </bookViews>
  <sheets>
    <sheet name="Příjmy-§§" sheetId="1" r:id="rId1"/>
    <sheet name="Výdaje-§§" sheetId="2" r:id="rId2"/>
  </sheets>
  <definedNames/>
  <calcPr fullCalcOnLoad="1"/>
</workbook>
</file>

<file path=xl/sharedStrings.xml><?xml version="1.0" encoding="utf-8"?>
<sst xmlns="http://schemas.openxmlformats.org/spreadsheetml/2006/main" count="252" uniqueCount="193">
  <si>
    <t>I. ROZPOČTOVÉ PŘÍJMY</t>
  </si>
  <si>
    <t>Paragraf</t>
  </si>
  <si>
    <t>Položka</t>
  </si>
  <si>
    <t>Text</t>
  </si>
  <si>
    <t>0000</t>
  </si>
  <si>
    <t>1111</t>
  </si>
  <si>
    <t>1112</t>
  </si>
  <si>
    <t>1113</t>
  </si>
  <si>
    <t>1121</t>
  </si>
  <si>
    <t>1122</t>
  </si>
  <si>
    <t>1211</t>
  </si>
  <si>
    <t>Daň z přidané hodnoty</t>
  </si>
  <si>
    <t>1333</t>
  </si>
  <si>
    <t>1334</t>
  </si>
  <si>
    <t>1337</t>
  </si>
  <si>
    <t>1341</t>
  </si>
  <si>
    <t>Poplatek ze psů</t>
  </si>
  <si>
    <t>1343</t>
  </si>
  <si>
    <t>1345</t>
  </si>
  <si>
    <t>Poplatek z ubytovací kapacity</t>
  </si>
  <si>
    <t>1347</t>
  </si>
  <si>
    <t>1351</t>
  </si>
  <si>
    <t>1361</t>
  </si>
  <si>
    <t>Správní poplatky</t>
  </si>
  <si>
    <t>1511</t>
  </si>
  <si>
    <t>2460</t>
  </si>
  <si>
    <t>Splátky půjčených prostředků od obyvatelsta</t>
  </si>
  <si>
    <t>4112</t>
  </si>
  <si>
    <t>Neinv.př.transfery ze SR v rámci souhr.dot.vztahu</t>
  </si>
  <si>
    <t>4121</t>
  </si>
  <si>
    <t>Neinvestiční přijaté transfery od obcí</t>
  </si>
  <si>
    <t>1012</t>
  </si>
  <si>
    <t>3111</t>
  </si>
  <si>
    <t>1014</t>
  </si>
  <si>
    <t>2212</t>
  </si>
  <si>
    <t>2119</t>
  </si>
  <si>
    <t>2143</t>
  </si>
  <si>
    <t>2321</t>
  </si>
  <si>
    <t>Cestovní ruch</t>
  </si>
  <si>
    <t>2169</t>
  </si>
  <si>
    <t>2299</t>
  </si>
  <si>
    <t>2369</t>
  </si>
  <si>
    <t>3121</t>
  </si>
  <si>
    <t>Předškolní zařízení</t>
  </si>
  <si>
    <t>3113</t>
  </si>
  <si>
    <t>Základní školy</t>
  </si>
  <si>
    <t>3314</t>
  </si>
  <si>
    <t>Činnosti knihovnické</t>
  </si>
  <si>
    <t>3315</t>
  </si>
  <si>
    <t>Činnosti muzeí a galérií</t>
  </si>
  <si>
    <t>3319</t>
  </si>
  <si>
    <t>Ostatní záležitosti kultury</t>
  </si>
  <si>
    <t>3341</t>
  </si>
  <si>
    <t>Rozhlas a televize</t>
  </si>
  <si>
    <t>3349</t>
  </si>
  <si>
    <t>3399</t>
  </si>
  <si>
    <t>3612</t>
  </si>
  <si>
    <t>Bytové hospodařství</t>
  </si>
  <si>
    <t>3613</t>
  </si>
  <si>
    <t>Nebytové hospodařství</t>
  </si>
  <si>
    <t>3632</t>
  </si>
  <si>
    <t>Pohřebnictví</t>
  </si>
  <si>
    <t>3639</t>
  </si>
  <si>
    <t>3719</t>
  </si>
  <si>
    <t>Ostatní činnosti k ochraně ovzduší</t>
  </si>
  <si>
    <t>3722</t>
  </si>
  <si>
    <t>Sběr a svoz komunálního odpadu</t>
  </si>
  <si>
    <t>3723</t>
  </si>
  <si>
    <t>3729</t>
  </si>
  <si>
    <t>3739</t>
  </si>
  <si>
    <t>3745</t>
  </si>
  <si>
    <t>2229</t>
  </si>
  <si>
    <t>4351</t>
  </si>
  <si>
    <t>Osobní asist., peč.služba a podpora samost.bydlení</t>
  </si>
  <si>
    <t>4357</t>
  </si>
  <si>
    <t>Domovy</t>
  </si>
  <si>
    <t>4359</t>
  </si>
  <si>
    <t>Ostatní služby a činnosti v oblasti sociální péče</t>
  </si>
  <si>
    <t>4399</t>
  </si>
  <si>
    <t>5311</t>
  </si>
  <si>
    <t>Bezpečnost a veřejný pořádek</t>
  </si>
  <si>
    <t>5512</t>
  </si>
  <si>
    <t>2310</t>
  </si>
  <si>
    <t>6171</t>
  </si>
  <si>
    <t>Činnost místní správy</t>
  </si>
  <si>
    <t>6310</t>
  </si>
  <si>
    <t>6320</t>
  </si>
  <si>
    <t>6409</t>
  </si>
  <si>
    <t>ROZPOČTOVÉ PŘÍJMY CELKEM</t>
  </si>
  <si>
    <t>II. ROZPOČTOVÉ VÝDAJE</t>
  </si>
  <si>
    <t>1019</t>
  </si>
  <si>
    <t>Silnice</t>
  </si>
  <si>
    <t>2219</t>
  </si>
  <si>
    <t>Ostatní záležitosti pozemních komunikací</t>
  </si>
  <si>
    <t>2221</t>
  </si>
  <si>
    <t>Provoz veřejné silniční dopravy</t>
  </si>
  <si>
    <t>Ostatní záležitosti v silniční dopravě</t>
  </si>
  <si>
    <t>Pitná voda</t>
  </si>
  <si>
    <t>Gymnázia</t>
  </si>
  <si>
    <t>3311</t>
  </si>
  <si>
    <t>Divadelní činnosti</t>
  </si>
  <si>
    <t>3326</t>
  </si>
  <si>
    <t>3329</t>
  </si>
  <si>
    <t>3392</t>
  </si>
  <si>
    <t>Zájmová činnost v kultuře</t>
  </si>
  <si>
    <t>3412</t>
  </si>
  <si>
    <t>Sportovní zařízení v majetku obce</t>
  </si>
  <si>
    <t>3419</t>
  </si>
  <si>
    <t>Ostatní tělovýchovná činnost</t>
  </si>
  <si>
    <t>3421</t>
  </si>
  <si>
    <t>Využití volného času dětí a mládeže</t>
  </si>
  <si>
    <t>3429</t>
  </si>
  <si>
    <t>Ostatní zájmová činnost a rekreace</t>
  </si>
  <si>
    <t>3599</t>
  </si>
  <si>
    <t>Ostatní činnost ve zdravotnictví</t>
  </si>
  <si>
    <t>3631</t>
  </si>
  <si>
    <t>Veřejné osvětlení</t>
  </si>
  <si>
    <t>3635</t>
  </si>
  <si>
    <t>Územní plánování</t>
  </si>
  <si>
    <t>3721</t>
  </si>
  <si>
    <t>3742</t>
  </si>
  <si>
    <t>Chráněné části přírody</t>
  </si>
  <si>
    <t>3744</t>
  </si>
  <si>
    <t>4339</t>
  </si>
  <si>
    <t>6112</t>
  </si>
  <si>
    <t>Zastupitelstva obcí</t>
  </si>
  <si>
    <t>6399</t>
  </si>
  <si>
    <t>Ostatní finanční operace</t>
  </si>
  <si>
    <t>ROZPOČTOVÉ VÝDAJE CELKEM</t>
  </si>
  <si>
    <t>SPLÁTKY BANKOVNÍCH ÚVĚRŮ</t>
  </si>
  <si>
    <t>VÝSLEDNÉ SALDO VČETNĚ FINANCOVÁNÍ</t>
  </si>
  <si>
    <t>REKAPITULACE</t>
  </si>
  <si>
    <t>TŘÍDA 5 - BĚŽNÉ VÝDAJE</t>
  </si>
  <si>
    <t>TŘÍDA 6 - KAPITÁLOVÉ VÝDAJE</t>
  </si>
  <si>
    <t>z toho:</t>
  </si>
  <si>
    <t>TŘÍDA 1 - DAŇOVÉ PŘÍJMY</t>
  </si>
  <si>
    <t>TŘÍDA 2 - NEDAŇOVÉ PŘÍJMY</t>
  </si>
  <si>
    <t>TŘÍDA 3 - KAPITÁLOVÉ PŘÍJMY</t>
  </si>
  <si>
    <t>TŘÍDA 4 - TRANSFERY A DOTACE</t>
  </si>
  <si>
    <t>Péče o vzhled obcí a veřejnou zeleň</t>
  </si>
  <si>
    <t>Požární ochrana - dobrovolná část</t>
  </si>
  <si>
    <r>
      <t xml:space="preserve">SALDO PŘÍJMŮ A VÝDAJŮ CELKEM </t>
    </r>
    <r>
      <rPr>
        <b/>
        <i/>
        <sz val="11"/>
        <color indexed="8"/>
        <rFont val="Calibri"/>
        <family val="2"/>
      </rPr>
      <t>(přebytek rozpočtu)</t>
    </r>
  </si>
  <si>
    <t>Název paragrafu</t>
  </si>
  <si>
    <t>Návrh rozpočtu 2011 v Kč</t>
  </si>
  <si>
    <t>Daň z příjmu právnických osob</t>
  </si>
  <si>
    <t>Daň z příjmu právnických osob za obce</t>
  </si>
  <si>
    <t>Poplatek za provozovaný vyherní hrací přístroj</t>
  </si>
  <si>
    <t>Daň z nemovitostí</t>
  </si>
  <si>
    <t>Ostatní záležitosti těžebního průmyslu a energetiky</t>
  </si>
  <si>
    <t>Sběr a svoz ostatních odpadů (jiných než nebezp. a komunál.)</t>
  </si>
  <si>
    <t>Ostatní ochrana půdy a spodní vody</t>
  </si>
  <si>
    <t>Osobní asistenční, pečovat. služba a podpora samost.bydlení</t>
  </si>
  <si>
    <t>Ostatni činnosti jinde nezařazené</t>
  </si>
  <si>
    <t>Bez odvětvového paragrafu celkem</t>
  </si>
  <si>
    <t>Daň z příjmu fyzických osob ze SVČ</t>
  </si>
  <si>
    <t>Daň z příjmu fyzických osob z kapitálových výnosů</t>
  </si>
  <si>
    <t>Daň z příjmu fyzických osob ze záv.čin. a fun.požitků</t>
  </si>
  <si>
    <t>Ozdravování hosp. zvířat, polních a spec. plod. a zvl. veterin. péče</t>
  </si>
  <si>
    <t>Ostatní zemědělská a potravinářská činnost a rozvoj</t>
  </si>
  <si>
    <t>Pořízení,zachování a obnova hodnot míst.kultur.,nár. a hist.pov.</t>
  </si>
  <si>
    <t>Ostatní záležitosti  ochrany památek a péče o kulturní dědictví</t>
  </si>
  <si>
    <t>Sběr a svoz ostatních odpadů (jiných než nebezp. a komunálních)</t>
  </si>
  <si>
    <t>Protierozní, protilavinová a protipožárni ochrana</t>
  </si>
  <si>
    <t>Ostatní sociální péče a pomoc rodině a manželství</t>
  </si>
  <si>
    <t>Pojištění funkčně nespecifikované</t>
  </si>
  <si>
    <t>Poplatky za uložení odpadu</t>
  </si>
  <si>
    <t>Odvody za odnětí půdy ze zem. půdního fondu</t>
  </si>
  <si>
    <t>Poplatek za likvidaci komunálního odpadu</t>
  </si>
  <si>
    <t>Poplatek za užívání veřejného prostranství</t>
  </si>
  <si>
    <t>Odvod výtěžku z provozování loterií</t>
  </si>
  <si>
    <t>Podnikání a restrukturalizace v zemědělství a potravinářství</t>
  </si>
  <si>
    <t>Ostatní správa v průmyslu, obchodu, stavebnictví a službách</t>
  </si>
  <si>
    <t>Ostatní záležitosti v dopravě</t>
  </si>
  <si>
    <t>Ostatní správa ve vodním hospodařství</t>
  </si>
  <si>
    <t>Ostatní záležitosti sdělovacích prostředků</t>
  </si>
  <si>
    <t>Ostatní záležitosti kultury, církví a sdělovacích prostředků</t>
  </si>
  <si>
    <t>Komunální služby a uzemní rozvoj jinde nezařazené</t>
  </si>
  <si>
    <t>Ostatní nakládání s odpady</t>
  </si>
  <si>
    <t>Ostatní záležitosti sociálních věci a politiky zaměstnanosti</t>
  </si>
  <si>
    <t>Obecné příjmy a výdaje z finančních operací</t>
  </si>
  <si>
    <t>Odvádění a čištění odpadních vod a nakládání s kaly</t>
  </si>
  <si>
    <t>Bytové hospodářství</t>
  </si>
  <si>
    <t>Nebytové hospodářství</t>
  </si>
  <si>
    <t>Sběr a svoz nebezpečných odpadů</t>
  </si>
  <si>
    <t>Ostatní nakládaní s odpady</t>
  </si>
  <si>
    <t>Ostatní záležitosti sociálních věcí a politiky zaměstnanosti</t>
  </si>
  <si>
    <t>Ostatní činnosti jinde nezařazené</t>
  </si>
  <si>
    <t>Město Šlapanice</t>
  </si>
  <si>
    <t xml:space="preserve">Schváleno 1. ZM Šlapanice dne 20.12.2010 </t>
  </si>
  <si>
    <t>Rozpočet na rok 2011</t>
  </si>
  <si>
    <t>Ing. Pavel Slaný                                                                                                             Ing.arch.Jaroslav Klaška</t>
  </si>
  <si>
    <t>vedoucí finančního odboru                                                                                                   starosta</t>
  </si>
  <si>
    <t>Šlapanice 20. 12.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</si>
</sst>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 ##0.00"/>
    <numFmt numFmtId="165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49" fontId="0" fillId="0" borderId="13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3" fontId="5" fillId="34" borderId="0" xfId="0" applyNumberFormat="1" applyFont="1" applyFill="1" applyAlignment="1">
      <alignment/>
    </xf>
    <xf numFmtId="49" fontId="3" fillId="35" borderId="16" xfId="0" applyNumberFormat="1" applyFont="1" applyFill="1" applyBorder="1" applyAlignment="1">
      <alignment horizontal="center" wrapText="1"/>
    </xf>
    <xf numFmtId="3" fontId="4" fillId="35" borderId="15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3" fontId="5" fillId="35" borderId="16" xfId="0" applyNumberFormat="1" applyFont="1" applyFill="1" applyBorder="1" applyAlignment="1">
      <alignment/>
    </xf>
    <xf numFmtId="3" fontId="5" fillId="35" borderId="15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3" fontId="5" fillId="8" borderId="16" xfId="0" applyNumberFormat="1" applyFont="1" applyFill="1" applyBorder="1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3" fontId="5" fillId="16" borderId="10" xfId="0" applyNumberFormat="1" applyFont="1" applyFill="1" applyBorder="1" applyAlignment="1">
      <alignment/>
    </xf>
    <xf numFmtId="3" fontId="5" fillId="16" borderId="13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24" fillId="0" borderId="0" xfId="0" applyFont="1" applyAlignment="1">
      <alignment/>
    </xf>
    <xf numFmtId="0" fontId="39" fillId="16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0" fillId="16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8" borderId="17" xfId="0" applyNumberFormat="1" applyFont="1" applyFill="1" applyBorder="1" applyAlignment="1">
      <alignment horizontal="left"/>
    </xf>
    <xf numFmtId="49" fontId="3" fillId="8" borderId="18" xfId="0" applyNumberFormat="1" applyFont="1" applyFill="1" applyBorder="1" applyAlignment="1">
      <alignment horizontal="left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3" fillId="0" borderId="10" xfId="0" applyNumberFormat="1" applyFont="1" applyBorder="1" applyAlignment="1">
      <alignment/>
    </xf>
    <xf numFmtId="1" fontId="3" fillId="36" borderId="0" xfId="0" applyNumberFormat="1" applyFont="1" applyFill="1" applyAlignment="1">
      <alignment/>
    </xf>
    <xf numFmtId="1" fontId="0" fillId="36" borderId="0" xfId="0" applyNumberFormat="1" applyFill="1" applyAlignment="1">
      <alignment/>
    </xf>
    <xf numFmtId="0" fontId="3" fillId="34" borderId="0" xfId="0" applyFont="1" applyFill="1" applyAlignment="1">
      <alignment/>
    </xf>
    <xf numFmtId="49" fontId="3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3" fillId="8" borderId="14" xfId="0" applyNumberFormat="1" applyFont="1" applyFill="1" applyBorder="1" applyAlignment="1">
      <alignment horizontal="left"/>
    </xf>
    <xf numFmtId="49" fontId="3" fillId="8" borderId="21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48.8515625" style="0" customWidth="1"/>
    <col min="4" max="4" width="16.140625" style="0" customWidth="1"/>
  </cols>
  <sheetData>
    <row r="1" spans="1:3" ht="15.75" thickBot="1">
      <c r="A1" s="34" t="s">
        <v>187</v>
      </c>
      <c r="B1" s="34"/>
      <c r="C1" s="34"/>
    </row>
    <row r="2" spans="1:4" s="1" customFormat="1" ht="30" customHeight="1" thickBot="1">
      <c r="A2" s="35" t="s">
        <v>189</v>
      </c>
      <c r="B2" s="36"/>
      <c r="C2" s="36"/>
      <c r="D2" s="37"/>
    </row>
    <row r="3" spans="1:4" ht="15">
      <c r="A3" s="38" t="s">
        <v>188</v>
      </c>
      <c r="B3" s="39"/>
      <c r="C3" s="39"/>
      <c r="D3" s="39"/>
    </row>
    <row r="4" spans="1:3" ht="15.75" thickBot="1">
      <c r="A4" s="46" t="s">
        <v>0</v>
      </c>
      <c r="B4" s="46"/>
      <c r="C4" s="46"/>
    </row>
    <row r="5" spans="1:4" ht="30.75" thickBot="1">
      <c r="A5" s="6" t="s">
        <v>1</v>
      </c>
      <c r="B5" s="7" t="s">
        <v>2</v>
      </c>
      <c r="C5" s="7" t="s">
        <v>3</v>
      </c>
      <c r="D5" s="21" t="s">
        <v>143</v>
      </c>
    </row>
    <row r="6" spans="1:4" ht="15">
      <c r="A6" s="14" t="s">
        <v>4</v>
      </c>
      <c r="B6" s="14" t="s">
        <v>5</v>
      </c>
      <c r="C6" s="4" t="s">
        <v>156</v>
      </c>
      <c r="D6" s="22">
        <v>11200000</v>
      </c>
    </row>
    <row r="7" spans="1:4" ht="15">
      <c r="A7" s="14" t="s">
        <v>4</v>
      </c>
      <c r="B7" s="14" t="s">
        <v>6</v>
      </c>
      <c r="C7" s="4" t="s">
        <v>154</v>
      </c>
      <c r="D7" s="23">
        <v>1100000</v>
      </c>
    </row>
    <row r="8" spans="1:4" ht="15">
      <c r="A8" s="14" t="s">
        <v>4</v>
      </c>
      <c r="B8" s="14" t="s">
        <v>7</v>
      </c>
      <c r="C8" s="4" t="s">
        <v>155</v>
      </c>
      <c r="D8" s="23">
        <v>1220000</v>
      </c>
    </row>
    <row r="9" spans="1:4" ht="15">
      <c r="A9" s="14" t="s">
        <v>4</v>
      </c>
      <c r="B9" s="14" t="s">
        <v>8</v>
      </c>
      <c r="C9" s="4" t="s">
        <v>144</v>
      </c>
      <c r="D9" s="23">
        <v>11000000</v>
      </c>
    </row>
    <row r="10" spans="1:4" ht="15">
      <c r="A10" s="14" t="s">
        <v>4</v>
      </c>
      <c r="B10" s="14" t="s">
        <v>9</v>
      </c>
      <c r="C10" s="4" t="s">
        <v>145</v>
      </c>
      <c r="D10" s="23">
        <v>1000000</v>
      </c>
    </row>
    <row r="11" spans="1:4" ht="15">
      <c r="A11" s="14" t="s">
        <v>4</v>
      </c>
      <c r="B11" s="14" t="s">
        <v>10</v>
      </c>
      <c r="C11" s="4" t="s">
        <v>11</v>
      </c>
      <c r="D11" s="23">
        <v>25300000</v>
      </c>
    </row>
    <row r="12" spans="1:4" ht="15">
      <c r="A12" s="14" t="s">
        <v>4</v>
      </c>
      <c r="B12" s="14" t="s">
        <v>12</v>
      </c>
      <c r="C12" s="4" t="s">
        <v>165</v>
      </c>
      <c r="D12" s="23">
        <v>1000000</v>
      </c>
    </row>
    <row r="13" spans="1:4" ht="15">
      <c r="A13" s="14" t="s">
        <v>4</v>
      </c>
      <c r="B13" s="14" t="s">
        <v>13</v>
      </c>
      <c r="C13" s="4" t="s">
        <v>166</v>
      </c>
      <c r="D13" s="23">
        <v>250000</v>
      </c>
    </row>
    <row r="14" spans="1:4" ht="15">
      <c r="A14" s="14" t="s">
        <v>4</v>
      </c>
      <c r="B14" s="14" t="s">
        <v>14</v>
      </c>
      <c r="C14" s="4" t="s">
        <v>167</v>
      </c>
      <c r="D14" s="23">
        <v>3100000</v>
      </c>
    </row>
    <row r="15" spans="1:4" ht="15">
      <c r="A15" s="14" t="s">
        <v>4</v>
      </c>
      <c r="B15" s="14" t="s">
        <v>15</v>
      </c>
      <c r="C15" s="4" t="s">
        <v>16</v>
      </c>
      <c r="D15" s="23">
        <v>215000</v>
      </c>
    </row>
    <row r="16" spans="1:4" ht="15">
      <c r="A16" s="14" t="s">
        <v>4</v>
      </c>
      <c r="B16" s="14" t="s">
        <v>17</v>
      </c>
      <c r="C16" s="4" t="s">
        <v>168</v>
      </c>
      <c r="D16" s="23">
        <v>350000</v>
      </c>
    </row>
    <row r="17" spans="1:4" ht="15">
      <c r="A17" s="14" t="s">
        <v>4</v>
      </c>
      <c r="B17" s="14" t="s">
        <v>18</v>
      </c>
      <c r="C17" s="4" t="s">
        <v>19</v>
      </c>
      <c r="D17" s="23">
        <v>25000</v>
      </c>
    </row>
    <row r="18" spans="1:4" ht="15">
      <c r="A18" s="14" t="s">
        <v>4</v>
      </c>
      <c r="B18" s="14" t="s">
        <v>20</v>
      </c>
      <c r="C18" s="4" t="s">
        <v>146</v>
      </c>
      <c r="D18" s="23">
        <v>250000</v>
      </c>
    </row>
    <row r="19" spans="1:4" ht="15">
      <c r="A19" s="14" t="s">
        <v>4</v>
      </c>
      <c r="B19" s="14" t="s">
        <v>21</v>
      </c>
      <c r="C19" s="4" t="s">
        <v>169</v>
      </c>
      <c r="D19" s="23">
        <v>50000</v>
      </c>
    </row>
    <row r="20" spans="1:4" ht="15">
      <c r="A20" s="14" t="s">
        <v>4</v>
      </c>
      <c r="B20" s="14" t="s">
        <v>22</v>
      </c>
      <c r="C20" s="4" t="s">
        <v>23</v>
      </c>
      <c r="D20" s="23">
        <v>11000000</v>
      </c>
    </row>
    <row r="21" spans="1:4" ht="15">
      <c r="A21" s="14" t="s">
        <v>4</v>
      </c>
      <c r="B21" s="14" t="s">
        <v>24</v>
      </c>
      <c r="C21" s="4" t="s">
        <v>147</v>
      </c>
      <c r="D21" s="23">
        <v>5200000</v>
      </c>
    </row>
    <row r="22" spans="1:4" ht="15">
      <c r="A22" s="14" t="s">
        <v>4</v>
      </c>
      <c r="B22" s="14" t="s">
        <v>25</v>
      </c>
      <c r="C22" s="4" t="s">
        <v>26</v>
      </c>
      <c r="D22" s="23">
        <v>100000</v>
      </c>
    </row>
    <row r="23" spans="1:4" ht="15">
      <c r="A23" s="14" t="s">
        <v>4</v>
      </c>
      <c r="B23" s="14" t="s">
        <v>27</v>
      </c>
      <c r="C23" s="4" t="s">
        <v>28</v>
      </c>
      <c r="D23" s="23">
        <v>38844000</v>
      </c>
    </row>
    <row r="24" spans="1:4" ht="15.75" thickBot="1">
      <c r="A24" s="15" t="s">
        <v>4</v>
      </c>
      <c r="B24" s="15" t="s">
        <v>29</v>
      </c>
      <c r="C24" s="13" t="s">
        <v>30</v>
      </c>
      <c r="D24" s="24">
        <v>975000</v>
      </c>
    </row>
    <row r="25" spans="1:4" ht="15.75" thickBot="1">
      <c r="A25" s="16" t="s">
        <v>4</v>
      </c>
      <c r="B25" s="47" t="s">
        <v>153</v>
      </c>
      <c r="C25" s="47"/>
      <c r="D25" s="25">
        <f>SUM(D6:D24)</f>
        <v>112179000</v>
      </c>
    </row>
    <row r="26" spans="1:4" ht="15">
      <c r="A26" s="17" t="s">
        <v>31</v>
      </c>
      <c r="B26" s="48" t="s">
        <v>170</v>
      </c>
      <c r="C26" s="48"/>
      <c r="D26" s="26">
        <v>130000</v>
      </c>
    </row>
    <row r="27" spans="1:4" ht="15">
      <c r="A27" s="18" t="s">
        <v>35</v>
      </c>
      <c r="B27" s="45" t="s">
        <v>148</v>
      </c>
      <c r="C27" s="45"/>
      <c r="D27" s="27">
        <v>130000</v>
      </c>
    </row>
    <row r="28" spans="1:4" ht="15">
      <c r="A28" s="18" t="s">
        <v>36</v>
      </c>
      <c r="B28" s="45" t="s">
        <v>38</v>
      </c>
      <c r="C28" s="45"/>
      <c r="D28" s="27">
        <v>5000</v>
      </c>
    </row>
    <row r="29" spans="1:4" ht="15">
      <c r="A29" s="18" t="s">
        <v>39</v>
      </c>
      <c r="B29" s="45" t="s">
        <v>171</v>
      </c>
      <c r="C29" s="45"/>
      <c r="D29" s="27">
        <v>400000</v>
      </c>
    </row>
    <row r="30" spans="1:4" ht="15">
      <c r="A30" s="18" t="s">
        <v>40</v>
      </c>
      <c r="B30" s="45" t="s">
        <v>172</v>
      </c>
      <c r="C30" s="45"/>
      <c r="D30" s="27">
        <v>1750000</v>
      </c>
    </row>
    <row r="31" spans="1:4" ht="15">
      <c r="A31" s="18" t="s">
        <v>41</v>
      </c>
      <c r="B31" s="45" t="s">
        <v>173</v>
      </c>
      <c r="C31" s="45"/>
      <c r="D31" s="27">
        <v>30000</v>
      </c>
    </row>
    <row r="32" spans="1:4" ht="15">
      <c r="A32" s="18" t="s">
        <v>32</v>
      </c>
      <c r="B32" s="45" t="s">
        <v>43</v>
      </c>
      <c r="C32" s="45"/>
      <c r="D32" s="27">
        <v>0</v>
      </c>
    </row>
    <row r="33" spans="1:4" ht="15">
      <c r="A33" s="18" t="s">
        <v>44</v>
      </c>
      <c r="B33" s="45" t="s">
        <v>45</v>
      </c>
      <c r="C33" s="45"/>
      <c r="D33" s="27">
        <v>0</v>
      </c>
    </row>
    <row r="34" spans="1:4" ht="15">
      <c r="A34" s="18" t="s">
        <v>46</v>
      </c>
      <c r="B34" s="45" t="s">
        <v>47</v>
      </c>
      <c r="C34" s="45"/>
      <c r="D34" s="27">
        <v>30000</v>
      </c>
    </row>
    <row r="35" spans="1:4" ht="15">
      <c r="A35" s="18" t="s">
        <v>48</v>
      </c>
      <c r="B35" s="45" t="s">
        <v>49</v>
      </c>
      <c r="C35" s="45"/>
      <c r="D35" s="27">
        <v>3000</v>
      </c>
    </row>
    <row r="36" spans="1:4" ht="15">
      <c r="A36" s="18" t="s">
        <v>52</v>
      </c>
      <c r="B36" s="45" t="s">
        <v>53</v>
      </c>
      <c r="C36" s="45"/>
      <c r="D36" s="27">
        <v>20000</v>
      </c>
    </row>
    <row r="37" spans="1:4" ht="15">
      <c r="A37" s="18" t="s">
        <v>54</v>
      </c>
      <c r="B37" s="45" t="s">
        <v>174</v>
      </c>
      <c r="C37" s="45"/>
      <c r="D37" s="27">
        <v>30000</v>
      </c>
    </row>
    <row r="38" spans="1:4" ht="15">
      <c r="A38" s="18" t="s">
        <v>55</v>
      </c>
      <c r="B38" s="45" t="s">
        <v>175</v>
      </c>
      <c r="C38" s="45"/>
      <c r="D38" s="27">
        <v>30000</v>
      </c>
    </row>
    <row r="39" spans="1:4" ht="15">
      <c r="A39" s="18" t="s">
        <v>56</v>
      </c>
      <c r="B39" s="45" t="s">
        <v>57</v>
      </c>
      <c r="C39" s="45"/>
      <c r="D39" s="27">
        <v>1701000</v>
      </c>
    </row>
    <row r="40" spans="1:4" ht="15">
      <c r="A40" s="18" t="s">
        <v>58</v>
      </c>
      <c r="B40" s="45" t="s">
        <v>59</v>
      </c>
      <c r="C40" s="45"/>
      <c r="D40" s="27">
        <v>2747000</v>
      </c>
    </row>
    <row r="41" spans="1:4" ht="15">
      <c r="A41" s="18" t="s">
        <v>115</v>
      </c>
      <c r="B41" s="5" t="s">
        <v>116</v>
      </c>
      <c r="C41" s="5"/>
      <c r="D41" s="27">
        <v>600000</v>
      </c>
    </row>
    <row r="42" spans="1:4" ht="15">
      <c r="A42" s="18" t="s">
        <v>60</v>
      </c>
      <c r="B42" s="45" t="s">
        <v>61</v>
      </c>
      <c r="C42" s="45"/>
      <c r="D42" s="27">
        <v>295000</v>
      </c>
    </row>
    <row r="43" spans="1:4" ht="15">
      <c r="A43" s="18" t="s">
        <v>62</v>
      </c>
      <c r="B43" s="45" t="s">
        <v>176</v>
      </c>
      <c r="C43" s="45"/>
      <c r="D43" s="27">
        <v>2045000</v>
      </c>
    </row>
    <row r="44" spans="1:4" ht="15">
      <c r="A44" s="18" t="s">
        <v>63</v>
      </c>
      <c r="B44" s="45" t="s">
        <v>64</v>
      </c>
      <c r="C44" s="45"/>
      <c r="D44" s="27">
        <v>5000</v>
      </c>
    </row>
    <row r="45" spans="1:4" ht="15">
      <c r="A45" s="18" t="s">
        <v>65</v>
      </c>
      <c r="B45" s="45" t="s">
        <v>66</v>
      </c>
      <c r="C45" s="45"/>
      <c r="D45" s="27">
        <v>55000</v>
      </c>
    </row>
    <row r="46" spans="1:4" ht="15">
      <c r="A46" s="18" t="s">
        <v>67</v>
      </c>
      <c r="B46" s="45" t="s">
        <v>149</v>
      </c>
      <c r="C46" s="45"/>
      <c r="D46" s="27">
        <v>352000</v>
      </c>
    </row>
    <row r="47" spans="1:4" ht="15">
      <c r="A47" s="18" t="s">
        <v>68</v>
      </c>
      <c r="B47" s="45" t="s">
        <v>177</v>
      </c>
      <c r="C47" s="45"/>
      <c r="D47" s="27">
        <v>30000</v>
      </c>
    </row>
    <row r="48" spans="1:4" ht="15">
      <c r="A48" s="18" t="s">
        <v>69</v>
      </c>
      <c r="B48" s="45" t="s">
        <v>150</v>
      </c>
      <c r="C48" s="45"/>
      <c r="D48" s="27">
        <v>20000</v>
      </c>
    </row>
    <row r="49" spans="1:4" ht="15">
      <c r="A49" s="18" t="s">
        <v>72</v>
      </c>
      <c r="B49" s="45" t="s">
        <v>151</v>
      </c>
      <c r="C49" s="45"/>
      <c r="D49" s="27">
        <v>220000</v>
      </c>
    </row>
    <row r="50" spans="1:4" ht="15">
      <c r="A50" s="18" t="s">
        <v>74</v>
      </c>
      <c r="B50" s="45" t="s">
        <v>75</v>
      </c>
      <c r="C50" s="45"/>
      <c r="D50" s="27">
        <v>2188000</v>
      </c>
    </row>
    <row r="51" spans="1:4" ht="15">
      <c r="A51" s="18" t="s">
        <v>78</v>
      </c>
      <c r="B51" s="45" t="s">
        <v>178</v>
      </c>
      <c r="C51" s="45"/>
      <c r="D51" s="27">
        <v>300</v>
      </c>
    </row>
    <row r="52" spans="1:4" ht="15">
      <c r="A52" s="18" t="s">
        <v>79</v>
      </c>
      <c r="B52" s="45" t="s">
        <v>80</v>
      </c>
      <c r="C52" s="45"/>
      <c r="D52" s="27">
        <v>170000</v>
      </c>
    </row>
    <row r="53" spans="1:4" ht="15">
      <c r="A53" s="18" t="s">
        <v>83</v>
      </c>
      <c r="B53" s="45" t="s">
        <v>84</v>
      </c>
      <c r="C53" s="45"/>
      <c r="D53" s="27">
        <v>405000</v>
      </c>
    </row>
    <row r="54" spans="1:4" ht="15">
      <c r="A54" s="18" t="s">
        <v>85</v>
      </c>
      <c r="B54" s="45" t="s">
        <v>179</v>
      </c>
      <c r="C54" s="45"/>
      <c r="D54" s="27">
        <v>200000</v>
      </c>
    </row>
    <row r="55" spans="1:4" ht="15.75" thickBot="1">
      <c r="A55" s="19" t="s">
        <v>87</v>
      </c>
      <c r="B55" s="41" t="s">
        <v>152</v>
      </c>
      <c r="C55" s="41"/>
      <c r="D55" s="28">
        <v>1000000</v>
      </c>
    </row>
    <row r="56" spans="1:4" ht="15.75" thickBot="1">
      <c r="A56" s="42" t="s">
        <v>88</v>
      </c>
      <c r="B56" s="43"/>
      <c r="C56" s="43"/>
      <c r="D56" s="29">
        <f>SUM(D25:D55)</f>
        <v>126770300</v>
      </c>
    </row>
    <row r="57" spans="1:4" ht="15">
      <c r="A57" s="44" t="s">
        <v>134</v>
      </c>
      <c r="B57" s="44"/>
      <c r="C57" s="44"/>
      <c r="D57" s="11"/>
    </row>
    <row r="58" spans="1:4" ht="15">
      <c r="A58" s="40" t="s">
        <v>135</v>
      </c>
      <c r="B58" s="40"/>
      <c r="C58" s="40"/>
      <c r="D58" s="10">
        <v>72260000</v>
      </c>
    </row>
    <row r="59" spans="1:4" ht="15">
      <c r="A59" s="40" t="s">
        <v>136</v>
      </c>
      <c r="B59" s="40"/>
      <c r="C59" s="40"/>
      <c r="D59" s="10">
        <v>14216300</v>
      </c>
    </row>
    <row r="60" spans="1:4" ht="15">
      <c r="A60" s="40" t="s">
        <v>137</v>
      </c>
      <c r="B60" s="40"/>
      <c r="C60" s="40"/>
      <c r="D60" s="10">
        <v>475000</v>
      </c>
    </row>
    <row r="61" spans="1:4" ht="15">
      <c r="A61" s="40" t="s">
        <v>138</v>
      </c>
      <c r="B61" s="40"/>
      <c r="C61" s="40"/>
      <c r="D61" s="10">
        <v>39819000</v>
      </c>
    </row>
  </sheetData>
  <sheetProtection/>
  <mergeCells count="39">
    <mergeCell ref="B30:C30"/>
    <mergeCell ref="A4:C4"/>
    <mergeCell ref="B25:C25"/>
    <mergeCell ref="B26:C26"/>
    <mergeCell ref="B27:C27"/>
    <mergeCell ref="B28:C28"/>
    <mergeCell ref="B29:C29"/>
    <mergeCell ref="B39:C39"/>
    <mergeCell ref="B40:C40"/>
    <mergeCell ref="B42:C42"/>
    <mergeCell ref="B33:C33"/>
    <mergeCell ref="B34:C34"/>
    <mergeCell ref="B32:C32"/>
    <mergeCell ref="B54:C54"/>
    <mergeCell ref="B49:C49"/>
    <mergeCell ref="B50:C50"/>
    <mergeCell ref="B31:C31"/>
    <mergeCell ref="B43:C43"/>
    <mergeCell ref="B44:C44"/>
    <mergeCell ref="B35:C35"/>
    <mergeCell ref="B36:C36"/>
    <mergeCell ref="B37:C37"/>
    <mergeCell ref="B38:C38"/>
    <mergeCell ref="B52:C52"/>
    <mergeCell ref="B45:C45"/>
    <mergeCell ref="B46:C46"/>
    <mergeCell ref="B47:C47"/>
    <mergeCell ref="B48:C48"/>
    <mergeCell ref="B53:C53"/>
    <mergeCell ref="A2:D2"/>
    <mergeCell ref="A3:D3"/>
    <mergeCell ref="A59:C59"/>
    <mergeCell ref="A60:C60"/>
    <mergeCell ref="A61:C61"/>
    <mergeCell ref="B55:C55"/>
    <mergeCell ref="A56:C56"/>
    <mergeCell ref="A57:C57"/>
    <mergeCell ref="A58:C58"/>
    <mergeCell ref="B51:C51"/>
  </mergeCells>
  <printOptions/>
  <pageMargins left="1.25" right="0.7" top="0.58" bottom="0.7874015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H65" sqref="H65"/>
    </sheetView>
  </sheetViews>
  <sheetFormatPr defaultColWidth="9.140625" defaultRowHeight="15"/>
  <cols>
    <col min="3" max="3" width="49.00390625" style="0" customWidth="1"/>
    <col min="4" max="4" width="14.140625" style="0" customWidth="1"/>
  </cols>
  <sheetData>
    <row r="1" spans="1:3" ht="15">
      <c r="A1" s="46" t="s">
        <v>89</v>
      </c>
      <c r="B1" s="46"/>
      <c r="C1" s="46"/>
    </row>
    <row r="2" spans="1:4" ht="31.5" customHeight="1">
      <c r="A2" s="8" t="s">
        <v>1</v>
      </c>
      <c r="B2" s="54" t="s">
        <v>142</v>
      </c>
      <c r="C2" s="55"/>
      <c r="D2" s="30" t="s">
        <v>143</v>
      </c>
    </row>
    <row r="3" spans="1:4" ht="15">
      <c r="A3" s="3" t="s">
        <v>33</v>
      </c>
      <c r="B3" s="45" t="s">
        <v>157</v>
      </c>
      <c r="C3" s="45"/>
      <c r="D3" s="31">
        <v>65000</v>
      </c>
    </row>
    <row r="4" spans="1:4" ht="15">
      <c r="A4" s="3" t="s">
        <v>90</v>
      </c>
      <c r="B4" s="45" t="s">
        <v>158</v>
      </c>
      <c r="C4" s="45"/>
      <c r="D4" s="31">
        <v>4000</v>
      </c>
    </row>
    <row r="5" spans="1:4" ht="15">
      <c r="A5" s="3" t="s">
        <v>36</v>
      </c>
      <c r="B5" s="45" t="s">
        <v>38</v>
      </c>
      <c r="C5" s="45"/>
      <c r="D5" s="31">
        <v>50000</v>
      </c>
    </row>
    <row r="6" spans="1:4" ht="15">
      <c r="A6" s="3" t="s">
        <v>34</v>
      </c>
      <c r="B6" s="45" t="s">
        <v>91</v>
      </c>
      <c r="C6" s="45"/>
      <c r="D6" s="31">
        <v>1550000</v>
      </c>
    </row>
    <row r="7" spans="1:4" ht="15">
      <c r="A7" s="3" t="s">
        <v>92</v>
      </c>
      <c r="B7" s="45" t="s">
        <v>93</v>
      </c>
      <c r="C7" s="45"/>
      <c r="D7" s="31">
        <v>2400000</v>
      </c>
    </row>
    <row r="8" spans="1:4" ht="15">
      <c r="A8" s="3" t="s">
        <v>94</v>
      </c>
      <c r="B8" s="45" t="s">
        <v>95</v>
      </c>
      <c r="C8" s="45"/>
      <c r="D8" s="31">
        <v>1248600</v>
      </c>
    </row>
    <row r="9" spans="1:4" ht="15">
      <c r="A9" s="3" t="s">
        <v>71</v>
      </c>
      <c r="B9" s="45" t="s">
        <v>96</v>
      </c>
      <c r="C9" s="45"/>
      <c r="D9" s="31">
        <v>40000</v>
      </c>
    </row>
    <row r="10" spans="1:4" ht="15">
      <c r="A10" s="3" t="s">
        <v>82</v>
      </c>
      <c r="B10" s="45" t="s">
        <v>97</v>
      </c>
      <c r="C10" s="45"/>
      <c r="D10" s="31">
        <v>5000</v>
      </c>
    </row>
    <row r="11" spans="1:4" ht="15">
      <c r="A11" s="3" t="s">
        <v>37</v>
      </c>
      <c r="B11" s="45" t="s">
        <v>180</v>
      </c>
      <c r="C11" s="45"/>
      <c r="D11" s="31">
        <v>8808200</v>
      </c>
    </row>
    <row r="12" spans="1:4" ht="15">
      <c r="A12" s="3" t="s">
        <v>32</v>
      </c>
      <c r="B12" s="45" t="s">
        <v>43</v>
      </c>
      <c r="C12" s="45"/>
      <c r="D12" s="31">
        <v>1590000</v>
      </c>
    </row>
    <row r="13" spans="1:4" ht="15">
      <c r="A13" s="3" t="s">
        <v>44</v>
      </c>
      <c r="B13" s="45" t="s">
        <v>45</v>
      </c>
      <c r="C13" s="45"/>
      <c r="D13" s="31">
        <v>6527000</v>
      </c>
    </row>
    <row r="14" spans="1:4" ht="15">
      <c r="A14" s="3" t="s">
        <v>42</v>
      </c>
      <c r="B14" s="45" t="s">
        <v>98</v>
      </c>
      <c r="C14" s="45"/>
      <c r="D14" s="31">
        <v>20000</v>
      </c>
    </row>
    <row r="15" spans="1:4" ht="15">
      <c r="A15" s="3" t="s">
        <v>99</v>
      </c>
      <c r="B15" s="45" t="s">
        <v>100</v>
      </c>
      <c r="C15" s="45"/>
      <c r="D15" s="31">
        <v>10000</v>
      </c>
    </row>
    <row r="16" spans="1:4" ht="15">
      <c r="A16" s="3" t="s">
        <v>46</v>
      </c>
      <c r="B16" s="45" t="s">
        <v>47</v>
      </c>
      <c r="C16" s="45"/>
      <c r="D16" s="31">
        <v>1356300</v>
      </c>
    </row>
    <row r="17" spans="1:4" ht="15">
      <c r="A17" s="3" t="s">
        <v>50</v>
      </c>
      <c r="B17" s="45" t="s">
        <v>51</v>
      </c>
      <c r="C17" s="45"/>
      <c r="D17" s="31">
        <v>350000</v>
      </c>
    </row>
    <row r="18" spans="1:4" ht="15">
      <c r="A18" s="3" t="s">
        <v>101</v>
      </c>
      <c r="B18" s="45" t="s">
        <v>159</v>
      </c>
      <c r="C18" s="45"/>
      <c r="D18" s="31">
        <v>20000</v>
      </c>
    </row>
    <row r="19" spans="1:4" ht="15">
      <c r="A19" s="3" t="s">
        <v>102</v>
      </c>
      <c r="B19" s="45" t="s">
        <v>160</v>
      </c>
      <c r="C19" s="45"/>
      <c r="D19" s="31">
        <v>5000</v>
      </c>
    </row>
    <row r="20" spans="1:4" ht="15">
      <c r="A20" s="3" t="s">
        <v>52</v>
      </c>
      <c r="B20" s="45" t="s">
        <v>53</v>
      </c>
      <c r="C20" s="45"/>
      <c r="D20" s="31">
        <v>340000</v>
      </c>
    </row>
    <row r="21" spans="1:4" ht="15">
      <c r="A21" s="3" t="s">
        <v>54</v>
      </c>
      <c r="B21" s="45" t="s">
        <v>174</v>
      </c>
      <c r="C21" s="45"/>
      <c r="D21" s="31">
        <v>720000</v>
      </c>
    </row>
    <row r="22" spans="1:4" ht="15">
      <c r="A22" s="3" t="s">
        <v>103</v>
      </c>
      <c r="B22" s="45" t="s">
        <v>104</v>
      </c>
      <c r="C22" s="45"/>
      <c r="D22" s="31">
        <v>70000</v>
      </c>
    </row>
    <row r="23" spans="1:4" ht="15">
      <c r="A23" s="3" t="s">
        <v>55</v>
      </c>
      <c r="B23" s="45" t="s">
        <v>175</v>
      </c>
      <c r="C23" s="45"/>
      <c r="D23" s="31">
        <v>442000</v>
      </c>
    </row>
    <row r="24" spans="1:4" ht="15">
      <c r="A24" s="3" t="s">
        <v>105</v>
      </c>
      <c r="B24" s="45" t="s">
        <v>106</v>
      </c>
      <c r="C24" s="45"/>
      <c r="D24" s="31">
        <v>2000</v>
      </c>
    </row>
    <row r="25" spans="1:4" ht="15">
      <c r="A25" s="3" t="s">
        <v>107</v>
      </c>
      <c r="B25" s="45" t="s">
        <v>108</v>
      </c>
      <c r="C25" s="45"/>
      <c r="D25" s="31">
        <v>255000</v>
      </c>
    </row>
    <row r="26" spans="1:4" ht="15">
      <c r="A26" s="3" t="s">
        <v>109</v>
      </c>
      <c r="B26" s="45" t="s">
        <v>110</v>
      </c>
      <c r="C26" s="45"/>
      <c r="D26" s="31">
        <v>119000</v>
      </c>
    </row>
    <row r="27" spans="1:4" ht="15">
      <c r="A27" s="3" t="s">
        <v>111</v>
      </c>
      <c r="B27" s="45" t="s">
        <v>112</v>
      </c>
      <c r="C27" s="45"/>
      <c r="D27" s="31">
        <v>129000</v>
      </c>
    </row>
    <row r="28" spans="1:4" ht="15">
      <c r="A28" s="3" t="s">
        <v>113</v>
      </c>
      <c r="B28" s="45" t="s">
        <v>114</v>
      </c>
      <c r="C28" s="45"/>
      <c r="D28" s="31">
        <v>2000</v>
      </c>
    </row>
    <row r="29" spans="1:4" ht="15">
      <c r="A29" s="3" t="s">
        <v>56</v>
      </c>
      <c r="B29" s="45" t="s">
        <v>181</v>
      </c>
      <c r="C29" s="45"/>
      <c r="D29" s="31">
        <v>323000</v>
      </c>
    </row>
    <row r="30" spans="1:4" ht="15">
      <c r="A30" s="3" t="s">
        <v>58</v>
      </c>
      <c r="B30" s="45" t="s">
        <v>182</v>
      </c>
      <c r="C30" s="45"/>
      <c r="D30" s="31">
        <v>1114000</v>
      </c>
    </row>
    <row r="31" spans="1:4" ht="15">
      <c r="A31" s="3" t="s">
        <v>115</v>
      </c>
      <c r="B31" s="45" t="s">
        <v>116</v>
      </c>
      <c r="C31" s="45"/>
      <c r="D31" s="31">
        <v>4805000</v>
      </c>
    </row>
    <row r="32" spans="1:4" ht="15">
      <c r="A32" s="3" t="s">
        <v>60</v>
      </c>
      <c r="B32" s="45" t="s">
        <v>61</v>
      </c>
      <c r="C32" s="45"/>
      <c r="D32" s="31">
        <v>183500</v>
      </c>
    </row>
    <row r="33" spans="1:4" ht="15">
      <c r="A33" s="3" t="s">
        <v>117</v>
      </c>
      <c r="B33" s="45" t="s">
        <v>118</v>
      </c>
      <c r="C33" s="45"/>
      <c r="D33" s="31">
        <v>1368000</v>
      </c>
    </row>
    <row r="34" spans="1:4" ht="15">
      <c r="A34" s="3" t="s">
        <v>62</v>
      </c>
      <c r="B34" s="45" t="s">
        <v>176</v>
      </c>
      <c r="C34" s="45"/>
      <c r="D34" s="31">
        <v>377500</v>
      </c>
    </row>
    <row r="35" spans="1:4" ht="15">
      <c r="A35" s="3" t="s">
        <v>119</v>
      </c>
      <c r="B35" s="45" t="s">
        <v>183</v>
      </c>
      <c r="C35" s="45"/>
      <c r="D35" s="31">
        <v>5000</v>
      </c>
    </row>
    <row r="36" spans="1:4" ht="15">
      <c r="A36" s="3" t="s">
        <v>65</v>
      </c>
      <c r="B36" s="45" t="s">
        <v>66</v>
      </c>
      <c r="C36" s="45"/>
      <c r="D36" s="31">
        <v>4400000</v>
      </c>
    </row>
    <row r="37" spans="1:4" ht="15">
      <c r="A37" s="3" t="s">
        <v>67</v>
      </c>
      <c r="B37" s="45" t="s">
        <v>161</v>
      </c>
      <c r="C37" s="45"/>
      <c r="D37" s="31">
        <v>1450000</v>
      </c>
    </row>
    <row r="38" spans="1:4" ht="15">
      <c r="A38" s="3" t="s">
        <v>68</v>
      </c>
      <c r="B38" s="45" t="s">
        <v>184</v>
      </c>
      <c r="C38" s="45"/>
      <c r="D38" s="31">
        <v>928500</v>
      </c>
    </row>
    <row r="39" spans="1:4" ht="15">
      <c r="A39" s="3" t="s">
        <v>120</v>
      </c>
      <c r="B39" s="45" t="s">
        <v>121</v>
      </c>
      <c r="C39" s="45"/>
      <c r="D39" s="31">
        <v>5000</v>
      </c>
    </row>
    <row r="40" spans="1:4" ht="15">
      <c r="A40" s="3" t="s">
        <v>122</v>
      </c>
      <c r="B40" s="45" t="s">
        <v>162</v>
      </c>
      <c r="C40" s="45"/>
      <c r="D40" s="31">
        <v>600000</v>
      </c>
    </row>
    <row r="41" spans="1:4" ht="15">
      <c r="A41" s="3" t="s">
        <v>70</v>
      </c>
      <c r="B41" s="45" t="s">
        <v>139</v>
      </c>
      <c r="C41" s="45"/>
      <c r="D41" s="31">
        <v>1701000</v>
      </c>
    </row>
    <row r="42" spans="1:4" ht="15">
      <c r="A42" s="3" t="s">
        <v>123</v>
      </c>
      <c r="B42" s="45" t="s">
        <v>163</v>
      </c>
      <c r="C42" s="45"/>
      <c r="D42" s="31">
        <v>240000</v>
      </c>
    </row>
    <row r="43" spans="1:4" ht="15">
      <c r="A43" s="3" t="s">
        <v>72</v>
      </c>
      <c r="B43" s="45" t="s">
        <v>73</v>
      </c>
      <c r="C43" s="45"/>
      <c r="D43" s="31">
        <v>579000</v>
      </c>
    </row>
    <row r="44" spans="1:4" ht="15">
      <c r="A44" s="3" t="s">
        <v>74</v>
      </c>
      <c r="B44" s="45" t="s">
        <v>75</v>
      </c>
      <c r="C44" s="45"/>
      <c r="D44" s="31">
        <v>1111500</v>
      </c>
    </row>
    <row r="45" spans="1:4" ht="15">
      <c r="A45" s="3" t="s">
        <v>76</v>
      </c>
      <c r="B45" s="45" t="s">
        <v>77</v>
      </c>
      <c r="C45" s="45"/>
      <c r="D45" s="31">
        <v>146500</v>
      </c>
    </row>
    <row r="46" spans="1:4" ht="15">
      <c r="A46" s="3" t="s">
        <v>78</v>
      </c>
      <c r="B46" s="45" t="s">
        <v>185</v>
      </c>
      <c r="C46" s="45"/>
      <c r="D46" s="31">
        <v>10000</v>
      </c>
    </row>
    <row r="47" spans="1:4" ht="15">
      <c r="A47" s="3" t="s">
        <v>79</v>
      </c>
      <c r="B47" s="45" t="s">
        <v>80</v>
      </c>
      <c r="C47" s="45"/>
      <c r="D47" s="31">
        <v>2333300</v>
      </c>
    </row>
    <row r="48" spans="1:4" ht="15">
      <c r="A48" s="3" t="s">
        <v>81</v>
      </c>
      <c r="B48" s="45" t="s">
        <v>140</v>
      </c>
      <c r="C48" s="45"/>
      <c r="D48" s="31">
        <v>339600</v>
      </c>
    </row>
    <row r="49" spans="1:4" ht="15">
      <c r="A49" s="3" t="s">
        <v>124</v>
      </c>
      <c r="B49" s="50" t="s">
        <v>125</v>
      </c>
      <c r="C49" s="50"/>
      <c r="D49" s="31">
        <v>4000000</v>
      </c>
    </row>
    <row r="50" spans="1:4" ht="15">
      <c r="A50" s="3" t="s">
        <v>83</v>
      </c>
      <c r="B50" s="45" t="s">
        <v>84</v>
      </c>
      <c r="C50" s="45"/>
      <c r="D50" s="31">
        <v>63115000</v>
      </c>
    </row>
    <row r="51" spans="1:4" ht="15">
      <c r="A51" s="3" t="s">
        <v>85</v>
      </c>
      <c r="B51" s="45" t="s">
        <v>179</v>
      </c>
      <c r="C51" s="45"/>
      <c r="D51" s="31">
        <v>650000</v>
      </c>
    </row>
    <row r="52" spans="1:4" ht="15">
      <c r="A52" s="3" t="s">
        <v>86</v>
      </c>
      <c r="B52" s="45" t="s">
        <v>164</v>
      </c>
      <c r="C52" s="45"/>
      <c r="D52" s="31">
        <v>200000</v>
      </c>
    </row>
    <row r="53" spans="1:4" ht="15">
      <c r="A53" s="3" t="s">
        <v>126</v>
      </c>
      <c r="B53" s="45" t="s">
        <v>127</v>
      </c>
      <c r="C53" s="45"/>
      <c r="D53" s="31">
        <v>1741000</v>
      </c>
    </row>
    <row r="54" spans="1:4" ht="15.75" thickBot="1">
      <c r="A54" s="9" t="s">
        <v>87</v>
      </c>
      <c r="B54" s="41" t="s">
        <v>186</v>
      </c>
      <c r="C54" s="41"/>
      <c r="D54" s="32">
        <v>1715800</v>
      </c>
    </row>
    <row r="55" spans="1:4" ht="15.75" thickBot="1">
      <c r="A55" s="56" t="s">
        <v>128</v>
      </c>
      <c r="B55" s="57"/>
      <c r="C55" s="57"/>
      <c r="D55" s="29">
        <f>SUM(D3:D54)</f>
        <v>119570300</v>
      </c>
    </row>
    <row r="56" spans="1:3" ht="15">
      <c r="A56" s="2" t="s">
        <v>134</v>
      </c>
      <c r="B56" s="2"/>
      <c r="C56" s="2"/>
    </row>
    <row r="57" spans="1:4" ht="15">
      <c r="A57" s="46" t="s">
        <v>132</v>
      </c>
      <c r="B57" s="46"/>
      <c r="C57" s="46"/>
      <c r="D57" s="12">
        <v>104041500</v>
      </c>
    </row>
    <row r="58" spans="1:4" ht="15">
      <c r="A58" s="46" t="s">
        <v>133</v>
      </c>
      <c r="B58" s="46"/>
      <c r="C58" s="46"/>
      <c r="D58" s="12">
        <v>15528800</v>
      </c>
    </row>
    <row r="59" spans="1:4" ht="6" customHeight="1">
      <c r="A59" s="2"/>
      <c r="B59" s="2"/>
      <c r="C59" s="2"/>
      <c r="D59" s="12"/>
    </row>
    <row r="60" spans="1:4" ht="15">
      <c r="A60" s="51" t="s">
        <v>131</v>
      </c>
      <c r="B60" s="52"/>
      <c r="C60" s="52"/>
      <c r="D60" s="33"/>
    </row>
    <row r="61" spans="1:4" ht="15">
      <c r="A61" s="40" t="s">
        <v>141</v>
      </c>
      <c r="B61" s="40"/>
      <c r="C61" s="40"/>
      <c r="D61" s="12">
        <f>'Příjmy-§§'!D56-'Výdaje-§§'!D55</f>
        <v>7200000</v>
      </c>
    </row>
    <row r="62" spans="1:4" ht="15">
      <c r="A62" s="40" t="s">
        <v>129</v>
      </c>
      <c r="B62" s="40"/>
      <c r="C62" s="40"/>
      <c r="D62" s="12">
        <v>-7200000</v>
      </c>
    </row>
    <row r="63" spans="1:4" ht="15">
      <c r="A63" s="53" t="s">
        <v>130</v>
      </c>
      <c r="B63" s="53"/>
      <c r="C63" s="53"/>
      <c r="D63" s="20">
        <f>SUM(D61:D62)</f>
        <v>0</v>
      </c>
    </row>
    <row r="64" ht="7.5" customHeight="1"/>
    <row r="65" ht="15">
      <c r="A65" t="s">
        <v>192</v>
      </c>
    </row>
    <row r="66" ht="21" customHeight="1"/>
    <row r="67" spans="1:4" ht="15">
      <c r="A67" s="49" t="s">
        <v>190</v>
      </c>
      <c r="B67" s="49"/>
      <c r="C67" s="49"/>
      <c r="D67" s="49"/>
    </row>
    <row r="68" spans="1:4" ht="15">
      <c r="A68" s="49" t="s">
        <v>191</v>
      </c>
      <c r="B68" s="49"/>
      <c r="C68" s="49"/>
      <c r="D68" s="49"/>
    </row>
  </sheetData>
  <sheetProtection/>
  <mergeCells count="63">
    <mergeCell ref="A1:C1"/>
    <mergeCell ref="B3:C3"/>
    <mergeCell ref="B4:C4"/>
    <mergeCell ref="B14:C14"/>
    <mergeCell ref="B15:C1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27:C27"/>
    <mergeCell ref="B16:C16"/>
    <mergeCell ref="B17:C17"/>
    <mergeCell ref="B18:C18"/>
    <mergeCell ref="B19:C19"/>
    <mergeCell ref="B36:C36"/>
    <mergeCell ref="B20:C20"/>
    <mergeCell ref="B21:C21"/>
    <mergeCell ref="B22:C22"/>
    <mergeCell ref="B23:C23"/>
    <mergeCell ref="B24:C24"/>
    <mergeCell ref="B25:C25"/>
    <mergeCell ref="B41:C41"/>
    <mergeCell ref="B37:C37"/>
    <mergeCell ref="B28:C28"/>
    <mergeCell ref="B29:C29"/>
    <mergeCell ref="B30:C30"/>
    <mergeCell ref="B31:C31"/>
    <mergeCell ref="B32:C32"/>
    <mergeCell ref="B33:C33"/>
    <mergeCell ref="B34:C34"/>
    <mergeCell ref="B35:C35"/>
    <mergeCell ref="B2:C2"/>
    <mergeCell ref="B53:C53"/>
    <mergeCell ref="B54:C54"/>
    <mergeCell ref="A55:C55"/>
    <mergeCell ref="B44:C44"/>
    <mergeCell ref="B42:C42"/>
    <mergeCell ref="B43:C43"/>
    <mergeCell ref="B38:C38"/>
    <mergeCell ref="B39:C39"/>
    <mergeCell ref="B40:C40"/>
    <mergeCell ref="A63:C63"/>
    <mergeCell ref="A57:C57"/>
    <mergeCell ref="A58:C58"/>
    <mergeCell ref="B50:C50"/>
    <mergeCell ref="B51:C51"/>
    <mergeCell ref="B52:C52"/>
    <mergeCell ref="A67:D67"/>
    <mergeCell ref="A68:D68"/>
    <mergeCell ref="B45:C45"/>
    <mergeCell ref="B46:C46"/>
    <mergeCell ref="B47:C47"/>
    <mergeCell ref="B48:C48"/>
    <mergeCell ref="B49:C49"/>
    <mergeCell ref="A60:C60"/>
    <mergeCell ref="A61:C61"/>
    <mergeCell ref="A62:C62"/>
  </mergeCells>
  <printOptions/>
  <pageMargins left="1.28" right="0.7" top="0.51" bottom="0.58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Šlapanice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Slany</dc:creator>
  <cp:keywords/>
  <dc:description/>
  <cp:lastModifiedBy>Slany</cp:lastModifiedBy>
  <cp:lastPrinted>2011-02-07T13:23:09Z</cp:lastPrinted>
  <dcterms:created xsi:type="dcterms:W3CDTF">2010-10-13T12:51:03Z</dcterms:created>
  <dcterms:modified xsi:type="dcterms:W3CDTF">2013-11-04T07:35:18Z</dcterms:modified>
  <cp:category/>
  <cp:version/>
  <cp:contentType/>
  <cp:contentStatus/>
</cp:coreProperties>
</file>